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1 CTA PCA\2do trim 2021\2 trim 21\"/>
    </mc:Choice>
  </mc:AlternateContent>
  <xr:revisionPtr revIDLastSave="0" documentId="13_ncr:1_{A35AA10A-3901-4F24-A833-3A74788EE7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<sst xmlns="http://schemas.openxmlformats.org/spreadsheetml/2006/main" count="45" uniqueCount="37">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</sst>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21" sqref="D2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614900221.34000003</v>
      </c>
      <c r="D3" s="3">
        <f t="shared" ref="D3:E3" si="0">SUM(D4:D13)</f>
        <v>375812068.18000001</v>
      </c>
      <c r="E3" s="4">
        <f t="shared" si="0"/>
        <v>375812068.18000001</v>
      </c>
    </row>
    <row r="4" spans="1:5" x14ac:dyDescent="0.2">
      <c r="A4" s="5"/>
      <c r="B4" s="14" t="s">
        <v>1</v>
      </c>
      <c r="C4" s="6">
        <v>139111605.16</v>
      </c>
      <c r="D4" s="6">
        <v>104970170.78</v>
      </c>
      <c r="E4" s="7">
        <v>104970170.78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37894.449999999997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25820266.77</v>
      </c>
      <c r="D7" s="6">
        <v>11391406.789999999</v>
      </c>
      <c r="E7" s="7">
        <v>11391406.789999999</v>
      </c>
    </row>
    <row r="8" spans="1:5" x14ac:dyDescent="0.2">
      <c r="A8" s="5"/>
      <c r="B8" s="14" t="s">
        <v>5</v>
      </c>
      <c r="C8" s="6">
        <v>4799742.55</v>
      </c>
      <c r="D8" s="6">
        <v>5886799.5899999999</v>
      </c>
      <c r="E8" s="7">
        <v>5886799.5899999999</v>
      </c>
    </row>
    <row r="9" spans="1:5" x14ac:dyDescent="0.2">
      <c r="A9" s="5"/>
      <c r="B9" s="14" t="s">
        <v>6</v>
      </c>
      <c r="C9" s="6">
        <v>7021760.8300000001</v>
      </c>
      <c r="D9" s="6">
        <v>2342591.7599999998</v>
      </c>
      <c r="E9" s="7">
        <v>2342591.7599999998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438108951.57999998</v>
      </c>
      <c r="D11" s="6">
        <v>251221099.25999999</v>
      </c>
      <c r="E11" s="7">
        <v>251221099.25999999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614900221.34000003</v>
      </c>
      <c r="D14" s="9">
        <f t="shared" ref="D14:E14" si="1">SUM(D15:D23)</f>
        <v>236253909.10999998</v>
      </c>
      <c r="E14" s="10">
        <f t="shared" si="1"/>
        <v>217332756.21000001</v>
      </c>
    </row>
    <row r="15" spans="1:5" x14ac:dyDescent="0.2">
      <c r="A15" s="5"/>
      <c r="B15" s="14" t="s">
        <v>12</v>
      </c>
      <c r="C15" s="6">
        <v>321006330.88</v>
      </c>
      <c r="D15" s="6">
        <v>137709233.84</v>
      </c>
      <c r="E15" s="7">
        <v>137710736.06</v>
      </c>
    </row>
    <row r="16" spans="1:5" x14ac:dyDescent="0.2">
      <c r="A16" s="5"/>
      <c r="B16" s="14" t="s">
        <v>13</v>
      </c>
      <c r="C16" s="6">
        <v>52323451</v>
      </c>
      <c r="D16" s="6">
        <v>26309958.699999999</v>
      </c>
      <c r="E16" s="7">
        <v>17290323.510000002</v>
      </c>
    </row>
    <row r="17" spans="1:5" x14ac:dyDescent="0.2">
      <c r="A17" s="5"/>
      <c r="B17" s="14" t="s">
        <v>14</v>
      </c>
      <c r="C17" s="6">
        <v>98260519.870000005</v>
      </c>
      <c r="D17" s="6">
        <v>48663528.439999998</v>
      </c>
      <c r="E17" s="7">
        <v>39127517.340000004</v>
      </c>
    </row>
    <row r="18" spans="1:5" x14ac:dyDescent="0.2">
      <c r="A18" s="5"/>
      <c r="B18" s="14" t="s">
        <v>9</v>
      </c>
      <c r="C18" s="6">
        <v>47981249.420000002</v>
      </c>
      <c r="D18" s="6">
        <v>21373007.879999999</v>
      </c>
      <c r="E18" s="7">
        <v>21005999.050000001</v>
      </c>
    </row>
    <row r="19" spans="1:5" x14ac:dyDescent="0.2">
      <c r="A19" s="5"/>
      <c r="B19" s="14" t="s">
        <v>15</v>
      </c>
      <c r="C19" s="6">
        <v>445000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88789670.170000002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1350000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4744000</v>
      </c>
      <c r="D23" s="6">
        <v>2198180.25</v>
      </c>
      <c r="E23" s="7">
        <v>2198180.25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139558159.07000002</v>
      </c>
      <c r="E24" s="13">
        <f>E3-E14</f>
        <v>158479311.97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79213432.030000001</v>
      </c>
      <c r="E28" s="21">
        <f>SUM(E29:E35)</f>
        <v>97142416.340000004</v>
      </c>
    </row>
    <row r="29" spans="1:5" x14ac:dyDescent="0.2">
      <c r="A29" s="5"/>
      <c r="B29" s="14" t="s">
        <v>26</v>
      </c>
      <c r="C29" s="22">
        <v>0</v>
      </c>
      <c r="D29" s="22">
        <v>42167277.649999999</v>
      </c>
      <c r="E29" s="23">
        <v>59780862.619999997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36633234.380000003</v>
      </c>
      <c r="E33" s="23">
        <v>36948633.719999999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412920</v>
      </c>
      <c r="E35" s="23">
        <v>412920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60344727.039999999</v>
      </c>
      <c r="E36" s="25">
        <f>SUM(E37:E39)</f>
        <v>60361550.670000002</v>
      </c>
    </row>
    <row r="37" spans="1:5" x14ac:dyDescent="0.2">
      <c r="A37" s="5"/>
      <c r="B37" s="14" t="s">
        <v>30</v>
      </c>
      <c r="C37" s="22">
        <v>0</v>
      </c>
      <c r="D37" s="22">
        <v>60344727.039999999</v>
      </c>
      <c r="E37" s="23">
        <v>60361550.670000002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139558159.06999999</v>
      </c>
      <c r="E40" s="13">
        <f>E28+E36</f>
        <v>157503967.00999999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</cp:lastModifiedBy>
  <cp:lastPrinted>2018-07-16T14:09:31Z</cp:lastPrinted>
  <dcterms:created xsi:type="dcterms:W3CDTF">2017-12-20T04:54:53Z</dcterms:created>
  <dcterms:modified xsi:type="dcterms:W3CDTF">2021-07-23T16:10:46Z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